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NUL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rpt_tj_zysxqktj" sheetId="1" r:id="rId1"/>
    <sheet name="Sheet1" sheetId="2" r:id="rId2"/>
    <sheet name="Sheet2" sheetId="3" r:id="rId3"/>
  </sheets>
  <definedNames>
    <definedName name="_xlnm.Print_Titles" localSheetId="0">rpt_tj_zysxqktj!$1:$4</definedName>
  </definedNames>
  <calcPr calcId="125725"/>
</workbook>
</file>

<file path=xl/calcChain.xml><?xml version="1.0" encoding="utf-8"?>
<calcChain xmlns="http://schemas.openxmlformats.org/spreadsheetml/2006/main">
  <c r="F26" i="1"/>
  <c r="P16" i="3" l="1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L26"/>
  <c r="M26" s="1"/>
  <c r="H26"/>
  <c r="F26"/>
  <c r="E26"/>
  <c r="C26"/>
  <c r="P26" i="2"/>
  <c r="N26"/>
  <c r="I26"/>
  <c r="H26"/>
  <c r="F26"/>
  <c r="E26"/>
  <c r="C26"/>
  <c r="O26" s="1"/>
  <c r="Q25"/>
  <c r="O25"/>
  <c r="Q24"/>
  <c r="O24"/>
  <c r="Q23"/>
  <c r="O23"/>
  <c r="Q22"/>
  <c r="O22"/>
  <c r="Q21"/>
  <c r="O21"/>
  <c r="Q20"/>
  <c r="O20"/>
  <c r="Q19"/>
  <c r="O19"/>
  <c r="Q18"/>
  <c r="O18"/>
  <c r="Q17"/>
  <c r="O17"/>
  <c r="Q16"/>
  <c r="O16"/>
  <c r="Q15"/>
  <c r="O15"/>
  <c r="Q14"/>
  <c r="O14"/>
  <c r="Q13"/>
  <c r="O13"/>
  <c r="Q12"/>
  <c r="O12"/>
  <c r="Q11"/>
  <c r="O11"/>
  <c r="Q10"/>
  <c r="O10"/>
  <c r="Q9"/>
  <c r="O9"/>
  <c r="Q8"/>
  <c r="O8"/>
  <c r="Q7"/>
  <c r="O7"/>
  <c r="G26" i="1"/>
  <c r="H26"/>
  <c r="I26"/>
</calcChain>
</file>

<file path=xl/sharedStrings.xml><?xml version="1.0" encoding="utf-8"?>
<sst xmlns="http://schemas.openxmlformats.org/spreadsheetml/2006/main" count="218" uniqueCount="61">
  <si>
    <t>湖南省2019年成人高校招生专业上线情况表</t>
  </si>
  <si>
    <t>院校：湖南财经工业职业技术学院</t>
  </si>
  <si>
    <t>打印时间2019/12/19 16:20:17</t>
  </si>
  <si>
    <t/>
  </si>
  <si>
    <t>上线人数统计</t>
  </si>
  <si>
    <t>层次</t>
  </si>
  <si>
    <t>科类</t>
  </si>
  <si>
    <t>学习形式</t>
  </si>
  <si>
    <t>专业代码</t>
  </si>
  <si>
    <t>专业名称</t>
  </si>
  <si>
    <r>
      <rPr>
        <sz val="12"/>
        <color rgb="FF000000"/>
        <rFont val="仿宋"/>
        <family val="3"/>
        <charset val="134"/>
      </rPr>
      <t xml:space="preserve">原始
</t>
    </r>
    <r>
      <rPr>
        <sz val="12"/>
        <color rgb="FF000000"/>
        <rFont val="仿宋"/>
        <family val="3"/>
        <charset val="134"/>
      </rPr>
      <t>计划</t>
    </r>
  </si>
  <si>
    <r>
      <rPr>
        <sz val="12"/>
        <color rgb="FF000000"/>
        <rFont val="仿宋"/>
        <family val="3"/>
        <charset val="134"/>
      </rPr>
      <t xml:space="preserve">线上
</t>
    </r>
    <r>
      <rPr>
        <sz val="12"/>
        <color rgb="FF000000"/>
        <rFont val="仿宋"/>
        <family val="3"/>
        <charset val="134"/>
      </rPr>
      <t>人数</t>
    </r>
  </si>
  <si>
    <r>
      <rPr>
        <sz val="12"/>
        <color rgb="FF000000"/>
        <rFont val="仿宋"/>
        <family val="3"/>
        <charset val="134"/>
      </rPr>
      <t xml:space="preserve">线下10分
</t>
    </r>
    <r>
      <rPr>
        <sz val="12"/>
        <color rgb="FF000000"/>
        <rFont val="仿宋"/>
        <family val="3"/>
        <charset val="134"/>
      </rPr>
      <t>人数</t>
    </r>
  </si>
  <si>
    <r>
      <rPr>
        <sz val="12"/>
        <color rgb="FF000000"/>
        <rFont val="仿宋"/>
        <family val="3"/>
        <charset val="134"/>
      </rPr>
      <t xml:space="preserve">线下20分
</t>
    </r>
    <r>
      <rPr>
        <sz val="12"/>
        <color rgb="FF000000"/>
        <rFont val="仿宋"/>
        <family val="3"/>
        <charset val="134"/>
      </rPr>
      <t>人数</t>
    </r>
  </si>
  <si>
    <r>
      <rPr>
        <sz val="12"/>
        <color rgb="FF000000"/>
        <rFont val="仿宋"/>
        <family val="3"/>
        <charset val="134"/>
      </rPr>
      <t xml:space="preserve">高专同层次
</t>
    </r>
    <r>
      <rPr>
        <sz val="12"/>
        <color rgb="FF000000"/>
        <rFont val="仿宋"/>
        <family val="3"/>
        <charset val="134"/>
      </rPr>
      <t>线上人数</t>
    </r>
  </si>
  <si>
    <t>高本转专科上线人数</t>
  </si>
  <si>
    <t>高职（专科）</t>
  </si>
  <si>
    <t>文史类</t>
  </si>
  <si>
    <t>业余</t>
  </si>
  <si>
    <t>501</t>
  </si>
  <si>
    <t>财务管理</t>
  </si>
  <si>
    <t>502</t>
  </si>
  <si>
    <t>会计</t>
  </si>
  <si>
    <t>503</t>
  </si>
  <si>
    <t>会计信息管理</t>
  </si>
  <si>
    <t>504</t>
  </si>
  <si>
    <t>工商企业管理</t>
  </si>
  <si>
    <t>505</t>
  </si>
  <si>
    <t>市场营销</t>
  </si>
  <si>
    <t>506</t>
  </si>
  <si>
    <t>汽车营销与服务</t>
  </si>
  <si>
    <t>507</t>
  </si>
  <si>
    <t>电子商务</t>
  </si>
  <si>
    <t>理工类</t>
  </si>
  <si>
    <t>508</t>
  </si>
  <si>
    <t>机械设计与制造</t>
  </si>
  <si>
    <t>509</t>
  </si>
  <si>
    <t>数控技术</t>
  </si>
  <si>
    <t>510</t>
  </si>
  <si>
    <t>模具设计与制造</t>
  </si>
  <si>
    <t>511</t>
  </si>
  <si>
    <t>电气自动化技术</t>
  </si>
  <si>
    <t>512</t>
  </si>
  <si>
    <t>工业机器人技术</t>
  </si>
  <si>
    <t>513</t>
  </si>
  <si>
    <t>汽车检测与维修技术</t>
  </si>
  <si>
    <t>514</t>
  </si>
  <si>
    <t>新能源汽车技术</t>
  </si>
  <si>
    <t>515</t>
  </si>
  <si>
    <t>移动互联应用技术</t>
  </si>
  <si>
    <t>516</t>
  </si>
  <si>
    <t>计算机应用技术</t>
  </si>
  <si>
    <t>517</t>
  </si>
  <si>
    <t>云计算技术与应用</t>
  </si>
  <si>
    <t>518</t>
  </si>
  <si>
    <t>物流工程技术</t>
  </si>
  <si>
    <t>519</t>
  </si>
  <si>
    <t>工程物流管理</t>
  </si>
  <si>
    <t>报名人数</t>
  </si>
  <si>
    <t>调整计划数</t>
    <phoneticPr fontId="9" type="noConversion"/>
  </si>
  <si>
    <t>合计</t>
    <phoneticPr fontId="9" type="noConversion"/>
  </si>
</sst>
</file>

<file path=xl/styles.xml><?xml version="1.0" encoding="utf-8"?>
<styleSheet xmlns="http://schemas.openxmlformats.org/spreadsheetml/2006/main">
  <fonts count="14">
    <font>
      <sz val="11"/>
      <color rgb="FF000000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charset val="134"/>
    </font>
    <font>
      <sz val="16"/>
      <color rgb="FF000000"/>
      <name val="黑体"/>
      <family val="3"/>
      <charset val="134"/>
    </font>
    <font>
      <sz val="10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rgb="FF000000"/>
      <name val="宋体"/>
      <charset val="134"/>
    </font>
    <font>
      <sz val="10"/>
      <color rgb="FF000000"/>
      <name val="Arial"/>
    </font>
    <font>
      <sz val="11"/>
      <color rgb="FF000000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rgb="FF333333"/>
      <name val="微软雅黑"/>
      <family val="2"/>
      <charset val="134"/>
    </font>
    <font>
      <sz val="10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FFFFFF"/>
        <bgColor indexed="64"/>
      </patternFill>
    </fill>
    <fill>
      <patternFill patternType="solid">
        <fgColor rgb="FFF5F6FA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0" fontId="1" fillId="0" borderId="0">
      <alignment vertical="center"/>
    </xf>
  </cellStyleXfs>
  <cellXfs count="42">
    <xf numFmtId="0" fontId="2" fillId="0" borderId="0" xfId="0" applyFont="1" applyFill="1" applyBorder="1"/>
    <xf numFmtId="0" fontId="5" fillId="2" borderId="1" xfId="1" applyNumberFormat="1" applyFont="1" applyFill="1" applyBorder="1" applyAlignment="1">
      <alignment horizontal="center" vertical="top" wrapText="1" readingOrder="1"/>
    </xf>
    <xf numFmtId="0" fontId="5" fillId="2" borderId="3" xfId="1" applyNumberFormat="1" applyFont="1" applyFill="1" applyBorder="1" applyAlignment="1">
      <alignment horizontal="center" vertical="top" wrapText="1" readingOrder="1"/>
    </xf>
    <xf numFmtId="0" fontId="5" fillId="2" borderId="6" xfId="1" applyNumberFormat="1" applyFont="1" applyFill="1" applyBorder="1" applyAlignment="1">
      <alignment horizontal="center" vertical="top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5" fillId="2" borderId="1" xfId="1" applyNumberFormat="1" applyFont="1" applyFill="1" applyBorder="1" applyAlignment="1">
      <alignment horizontal="center" vertical="top" wrapText="1" readingOrder="1"/>
    </xf>
    <xf numFmtId="0" fontId="5" fillId="2" borderId="3" xfId="1" applyNumberFormat="1" applyFont="1" applyFill="1" applyBorder="1" applyAlignment="1">
      <alignment horizontal="center" vertical="top" wrapText="1" readingOrder="1"/>
    </xf>
    <xf numFmtId="0" fontId="5" fillId="2" borderId="6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5" fillId="2" borderId="6" xfId="1" applyNumberFormat="1" applyFont="1" applyFill="1" applyBorder="1" applyAlignment="1">
      <alignment horizontal="center" vertical="top" wrapText="1" readingOrder="1"/>
    </xf>
    <xf numFmtId="0" fontId="5" fillId="2" borderId="3" xfId="1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5" fillId="2" borderId="1" xfId="1" applyNumberFormat="1" applyFont="1" applyFill="1" applyBorder="1" applyAlignment="1">
      <alignment horizontal="center" vertical="top" wrapText="1" readingOrder="1"/>
    </xf>
    <xf numFmtId="0" fontId="10" fillId="3" borderId="8" xfId="2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 wrapText="1" readingOrder="1"/>
    </xf>
    <xf numFmtId="0" fontId="2" fillId="0" borderId="8" xfId="0" applyFont="1" applyFill="1" applyBorder="1"/>
    <xf numFmtId="0" fontId="5" fillId="2" borderId="3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vertical="top" wrapText="1"/>
    </xf>
    <xf numFmtId="0" fontId="5" fillId="2" borderId="6" xfId="1" applyNumberFormat="1" applyFont="1" applyFill="1" applyBorder="1" applyAlignment="1">
      <alignment horizontal="center" vertical="top" wrapText="1" readingOrder="1"/>
    </xf>
    <xf numFmtId="0" fontId="2" fillId="0" borderId="7" xfId="1" applyNumberFormat="1" applyFont="1" applyFill="1" applyBorder="1" applyAlignment="1">
      <alignment vertical="top" wrapText="1"/>
    </xf>
    <xf numFmtId="0" fontId="5" fillId="2" borderId="3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5" fillId="2" borderId="1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vertical="top" wrapText="1"/>
    </xf>
    <xf numFmtId="0" fontId="2" fillId="0" borderId="4" xfId="1" applyNumberFormat="1" applyFont="1" applyFill="1" applyBorder="1" applyAlignment="1">
      <alignment vertical="top" wrapText="1"/>
    </xf>
    <xf numFmtId="0" fontId="5" fillId="2" borderId="11" xfId="1" applyNumberFormat="1" applyFont="1" applyFill="1" applyBorder="1" applyAlignment="1">
      <alignment horizontal="center" vertical="top" wrapText="1" readingOrder="1"/>
    </xf>
    <xf numFmtId="0" fontId="5" fillId="2" borderId="10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</cellXfs>
  <cellStyles count="3">
    <cellStyle name="Normal" xfId="1"/>
    <cellStyle name="常规" xfId="0" builtinId="0"/>
    <cellStyle name="常规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workbookViewId="0">
      <pane ySplit="4" topLeftCell="A5" activePane="bottomLeft" state="frozen"/>
      <selection pane="bottomLeft" activeCell="M21" sqref="M21"/>
    </sheetView>
  </sheetViews>
  <sheetFormatPr defaultRowHeight="13.5"/>
  <cols>
    <col min="1" max="1" width="11.375" bestFit="1" customWidth="1"/>
    <col min="2" max="2" width="6.375" bestFit="1" customWidth="1"/>
    <col min="3" max="4" width="9.5" bestFit="1" customWidth="1"/>
    <col min="5" max="5" width="16.75" bestFit="1" customWidth="1"/>
    <col min="6" max="9" width="19.875" customWidth="1"/>
    <col min="10" max="10" width="0" hidden="1" customWidth="1"/>
    <col min="11" max="11" width="6.75" customWidth="1"/>
  </cols>
  <sheetData>
    <row r="1" spans="1:12" ht="19.350000000000001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3" customHeight="1"/>
    <row r="3" spans="1:12" ht="17.100000000000001" customHeight="1">
      <c r="A3" s="30" t="s">
        <v>1</v>
      </c>
      <c r="B3" s="29"/>
      <c r="C3" s="29"/>
      <c r="D3" s="29"/>
      <c r="E3" s="29"/>
      <c r="F3" s="29"/>
      <c r="I3" s="29"/>
      <c r="J3" s="29"/>
      <c r="K3" s="29"/>
    </row>
    <row r="4" spans="1:12" ht="1.9" customHeight="1"/>
    <row r="5" spans="1:12" ht="14.25">
      <c r="A5" s="1" t="s">
        <v>3</v>
      </c>
      <c r="B5" s="1" t="s">
        <v>3</v>
      </c>
      <c r="C5" s="1" t="s">
        <v>3</v>
      </c>
      <c r="D5" s="1" t="s">
        <v>3</v>
      </c>
      <c r="E5" s="1" t="s">
        <v>3</v>
      </c>
      <c r="F5" s="35" t="s">
        <v>3</v>
      </c>
      <c r="G5" s="27" t="s">
        <v>4</v>
      </c>
      <c r="H5" s="34"/>
      <c r="I5" s="34"/>
    </row>
    <row r="6" spans="1:12" ht="28.5" customHeight="1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6" t="s">
        <v>10</v>
      </c>
      <c r="G6" s="2" t="s">
        <v>11</v>
      </c>
      <c r="H6" s="21" t="s">
        <v>12</v>
      </c>
      <c r="I6" s="2" t="s">
        <v>13</v>
      </c>
    </row>
    <row r="7" spans="1:12" ht="18" customHeight="1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19">
        <v>47</v>
      </c>
      <c r="G7" s="5">
        <v>44</v>
      </c>
      <c r="H7" s="22">
        <v>47</v>
      </c>
      <c r="I7" s="5">
        <v>54</v>
      </c>
    </row>
    <row r="8" spans="1:12" ht="18" customHeight="1">
      <c r="A8" s="4" t="s">
        <v>16</v>
      </c>
      <c r="B8" s="4" t="s">
        <v>17</v>
      </c>
      <c r="C8" s="4" t="s">
        <v>18</v>
      </c>
      <c r="D8" s="4" t="s">
        <v>21</v>
      </c>
      <c r="E8" s="4" t="s">
        <v>22</v>
      </c>
      <c r="F8" s="19">
        <v>159</v>
      </c>
      <c r="G8" s="5">
        <v>146</v>
      </c>
      <c r="H8" s="22">
        <v>165</v>
      </c>
      <c r="I8" s="5">
        <v>176</v>
      </c>
      <c r="L8" s="6"/>
    </row>
    <row r="9" spans="1:12" ht="18" customHeight="1">
      <c r="A9" s="4" t="s">
        <v>16</v>
      </c>
      <c r="B9" s="4" t="s">
        <v>17</v>
      </c>
      <c r="C9" s="4" t="s">
        <v>18</v>
      </c>
      <c r="D9" s="4" t="s">
        <v>23</v>
      </c>
      <c r="E9" s="4" t="s">
        <v>24</v>
      </c>
      <c r="F9" s="19">
        <v>1</v>
      </c>
      <c r="G9" s="5">
        <v>0</v>
      </c>
      <c r="H9" s="22">
        <v>0</v>
      </c>
      <c r="I9" s="5">
        <v>0</v>
      </c>
      <c r="L9" s="6"/>
    </row>
    <row r="10" spans="1:12" ht="18" customHeight="1">
      <c r="A10" s="4" t="s">
        <v>16</v>
      </c>
      <c r="B10" s="4" t="s">
        <v>17</v>
      </c>
      <c r="C10" s="4" t="s">
        <v>18</v>
      </c>
      <c r="D10" s="4" t="s">
        <v>25</v>
      </c>
      <c r="E10" s="4" t="s">
        <v>26</v>
      </c>
      <c r="F10" s="19">
        <v>838</v>
      </c>
      <c r="G10" s="5">
        <v>499</v>
      </c>
      <c r="H10" s="22">
        <v>622</v>
      </c>
      <c r="I10" s="5">
        <v>744</v>
      </c>
      <c r="L10" s="6"/>
    </row>
    <row r="11" spans="1:12" ht="18" customHeight="1">
      <c r="A11" s="4" t="s">
        <v>16</v>
      </c>
      <c r="B11" s="4" t="s">
        <v>17</v>
      </c>
      <c r="C11" s="4" t="s">
        <v>18</v>
      </c>
      <c r="D11" s="4" t="s">
        <v>27</v>
      </c>
      <c r="E11" s="4" t="s">
        <v>28</v>
      </c>
      <c r="F11" s="19">
        <v>88</v>
      </c>
      <c r="G11" s="5">
        <v>68</v>
      </c>
      <c r="H11" s="22">
        <v>77</v>
      </c>
      <c r="I11" s="5">
        <v>88</v>
      </c>
      <c r="L11" s="6"/>
    </row>
    <row r="12" spans="1:12" ht="18" customHeight="1">
      <c r="A12" s="4" t="s">
        <v>16</v>
      </c>
      <c r="B12" s="4" t="s">
        <v>17</v>
      </c>
      <c r="C12" s="4" t="s">
        <v>18</v>
      </c>
      <c r="D12" s="4" t="s">
        <v>29</v>
      </c>
      <c r="E12" s="4" t="s">
        <v>30</v>
      </c>
      <c r="F12" s="19">
        <v>2</v>
      </c>
      <c r="G12" s="5">
        <v>1</v>
      </c>
      <c r="H12" s="22">
        <v>2</v>
      </c>
      <c r="I12" s="5">
        <v>2</v>
      </c>
      <c r="L12" s="6"/>
    </row>
    <row r="13" spans="1:12" ht="18" customHeight="1">
      <c r="A13" s="4" t="s">
        <v>16</v>
      </c>
      <c r="B13" s="4" t="s">
        <v>17</v>
      </c>
      <c r="C13" s="4" t="s">
        <v>18</v>
      </c>
      <c r="D13" s="4" t="s">
        <v>31</v>
      </c>
      <c r="E13" s="4" t="s">
        <v>32</v>
      </c>
      <c r="F13" s="19">
        <v>34</v>
      </c>
      <c r="G13" s="5">
        <v>23</v>
      </c>
      <c r="H13" s="22">
        <v>29</v>
      </c>
      <c r="I13" s="5">
        <v>33</v>
      </c>
      <c r="L13" s="6"/>
    </row>
    <row r="14" spans="1:12" ht="18" customHeight="1">
      <c r="A14" s="4" t="s">
        <v>16</v>
      </c>
      <c r="B14" s="4" t="s">
        <v>33</v>
      </c>
      <c r="C14" s="4" t="s">
        <v>18</v>
      </c>
      <c r="D14" s="4" t="s">
        <v>34</v>
      </c>
      <c r="E14" s="4" t="s">
        <v>35</v>
      </c>
      <c r="F14" s="19">
        <v>39</v>
      </c>
      <c r="G14" s="5">
        <v>36</v>
      </c>
      <c r="H14" s="22">
        <v>37</v>
      </c>
      <c r="I14" s="5">
        <v>40</v>
      </c>
      <c r="L14" s="6"/>
    </row>
    <row r="15" spans="1:12" ht="18" customHeight="1">
      <c r="A15" s="4" t="s">
        <v>16</v>
      </c>
      <c r="B15" s="4" t="s">
        <v>33</v>
      </c>
      <c r="C15" s="4" t="s">
        <v>18</v>
      </c>
      <c r="D15" s="4" t="s">
        <v>36</v>
      </c>
      <c r="E15" s="4" t="s">
        <v>37</v>
      </c>
      <c r="F15" s="19">
        <v>5</v>
      </c>
      <c r="G15" s="5">
        <v>4</v>
      </c>
      <c r="H15" s="22">
        <v>4</v>
      </c>
      <c r="I15" s="5">
        <v>4</v>
      </c>
      <c r="L15" s="6"/>
    </row>
    <row r="16" spans="1:12" ht="18" customHeight="1">
      <c r="A16" s="4" t="s">
        <v>16</v>
      </c>
      <c r="B16" s="4" t="s">
        <v>33</v>
      </c>
      <c r="C16" s="4" t="s">
        <v>18</v>
      </c>
      <c r="D16" s="4" t="s">
        <v>38</v>
      </c>
      <c r="E16" s="4" t="s">
        <v>39</v>
      </c>
      <c r="F16" s="19">
        <v>13</v>
      </c>
      <c r="G16" s="5">
        <v>14</v>
      </c>
      <c r="H16" s="22">
        <v>15</v>
      </c>
      <c r="I16" s="5">
        <v>15</v>
      </c>
      <c r="L16" s="6"/>
    </row>
    <row r="17" spans="1:12" ht="18" customHeight="1">
      <c r="A17" s="4" t="s">
        <v>16</v>
      </c>
      <c r="B17" s="4" t="s">
        <v>33</v>
      </c>
      <c r="C17" s="4" t="s">
        <v>18</v>
      </c>
      <c r="D17" s="4" t="s">
        <v>40</v>
      </c>
      <c r="E17" s="4" t="s">
        <v>41</v>
      </c>
      <c r="F17" s="19">
        <v>55</v>
      </c>
      <c r="G17" s="5">
        <v>59</v>
      </c>
      <c r="H17" s="22">
        <v>64</v>
      </c>
      <c r="I17" s="5">
        <v>68</v>
      </c>
      <c r="L17" s="6"/>
    </row>
    <row r="18" spans="1:12" ht="18" customHeight="1">
      <c r="A18" s="4" t="s">
        <v>16</v>
      </c>
      <c r="B18" s="4" t="s">
        <v>33</v>
      </c>
      <c r="C18" s="4" t="s">
        <v>18</v>
      </c>
      <c r="D18" s="4" t="s">
        <v>42</v>
      </c>
      <c r="E18" s="4" t="s">
        <v>43</v>
      </c>
      <c r="F18" s="19">
        <v>4</v>
      </c>
      <c r="G18" s="5">
        <v>5</v>
      </c>
      <c r="H18" s="22">
        <v>5</v>
      </c>
      <c r="I18" s="5">
        <v>5</v>
      </c>
      <c r="L18" s="6"/>
    </row>
    <row r="19" spans="1:12" ht="18" customHeight="1">
      <c r="A19" s="4" t="s">
        <v>16</v>
      </c>
      <c r="B19" s="4" t="s">
        <v>33</v>
      </c>
      <c r="C19" s="4" t="s">
        <v>18</v>
      </c>
      <c r="D19" s="4" t="s">
        <v>44</v>
      </c>
      <c r="E19" s="4" t="s">
        <v>45</v>
      </c>
      <c r="F19" s="19">
        <v>28</v>
      </c>
      <c r="G19" s="5">
        <v>30</v>
      </c>
      <c r="H19" s="22">
        <v>31</v>
      </c>
      <c r="I19" s="5">
        <v>33</v>
      </c>
      <c r="L19" s="6"/>
    </row>
    <row r="20" spans="1:12" ht="18" customHeight="1">
      <c r="A20" s="4" t="s">
        <v>16</v>
      </c>
      <c r="B20" s="4" t="s">
        <v>33</v>
      </c>
      <c r="C20" s="4" t="s">
        <v>18</v>
      </c>
      <c r="D20" s="4" t="s">
        <v>46</v>
      </c>
      <c r="E20" s="4" t="s">
        <v>47</v>
      </c>
      <c r="F20" s="19">
        <v>3</v>
      </c>
      <c r="G20" s="5">
        <v>3</v>
      </c>
      <c r="H20" s="22">
        <v>3</v>
      </c>
      <c r="I20" s="5">
        <v>3</v>
      </c>
      <c r="L20" s="6"/>
    </row>
    <row r="21" spans="1:12" ht="18" customHeight="1">
      <c r="A21" s="4" t="s">
        <v>16</v>
      </c>
      <c r="B21" s="4" t="s">
        <v>33</v>
      </c>
      <c r="C21" s="4" t="s">
        <v>18</v>
      </c>
      <c r="D21" s="4" t="s">
        <v>48</v>
      </c>
      <c r="E21" s="4" t="s">
        <v>49</v>
      </c>
      <c r="F21" s="19">
        <v>6</v>
      </c>
      <c r="G21" s="5">
        <v>4</v>
      </c>
      <c r="H21" s="22">
        <v>4</v>
      </c>
      <c r="I21" s="5">
        <v>4</v>
      </c>
      <c r="L21" s="6"/>
    </row>
    <row r="22" spans="1:12" ht="18" customHeight="1">
      <c r="A22" s="4" t="s">
        <v>16</v>
      </c>
      <c r="B22" s="4" t="s">
        <v>33</v>
      </c>
      <c r="C22" s="4" t="s">
        <v>18</v>
      </c>
      <c r="D22" s="4" t="s">
        <v>50</v>
      </c>
      <c r="E22" s="4" t="s">
        <v>51</v>
      </c>
      <c r="F22" s="19">
        <v>125</v>
      </c>
      <c r="G22" s="5">
        <v>131</v>
      </c>
      <c r="H22" s="22">
        <v>136</v>
      </c>
      <c r="I22" s="5">
        <v>140</v>
      </c>
      <c r="L22" s="6"/>
    </row>
    <row r="23" spans="1:12" ht="18" customHeight="1">
      <c r="A23" s="4" t="s">
        <v>16</v>
      </c>
      <c r="B23" s="4" t="s">
        <v>33</v>
      </c>
      <c r="C23" s="4" t="s">
        <v>18</v>
      </c>
      <c r="D23" s="4" t="s">
        <v>52</v>
      </c>
      <c r="E23" s="4" t="s">
        <v>53</v>
      </c>
      <c r="F23" s="19">
        <v>2</v>
      </c>
      <c r="G23" s="5">
        <v>2</v>
      </c>
      <c r="H23" s="22">
        <v>2</v>
      </c>
      <c r="I23" s="5">
        <v>2</v>
      </c>
      <c r="L23" s="6"/>
    </row>
    <row r="24" spans="1:12" ht="18" customHeight="1">
      <c r="A24" s="4" t="s">
        <v>16</v>
      </c>
      <c r="B24" s="4" t="s">
        <v>33</v>
      </c>
      <c r="C24" s="4" t="s">
        <v>18</v>
      </c>
      <c r="D24" s="4" t="s">
        <v>54</v>
      </c>
      <c r="E24" s="4" t="s">
        <v>55</v>
      </c>
      <c r="F24" s="19">
        <v>3</v>
      </c>
      <c r="G24" s="5">
        <v>2</v>
      </c>
      <c r="H24" s="22">
        <v>2</v>
      </c>
      <c r="I24" s="5">
        <v>2</v>
      </c>
      <c r="L24" s="6"/>
    </row>
    <row r="25" spans="1:12" ht="18" customHeight="1">
      <c r="A25" s="37" t="s">
        <v>16</v>
      </c>
      <c r="B25" s="37" t="s">
        <v>33</v>
      </c>
      <c r="C25" s="37" t="s">
        <v>18</v>
      </c>
      <c r="D25" s="37" t="s">
        <v>56</v>
      </c>
      <c r="E25" s="37" t="s">
        <v>57</v>
      </c>
      <c r="F25" s="38">
        <v>12</v>
      </c>
      <c r="G25" s="39">
        <v>13</v>
      </c>
      <c r="H25" s="39">
        <v>14</v>
      </c>
      <c r="I25" s="39">
        <v>15</v>
      </c>
      <c r="L25" s="6"/>
    </row>
    <row r="26" spans="1:12" ht="18" customHeight="1">
      <c r="A26" s="41" t="s">
        <v>60</v>
      </c>
      <c r="B26" s="41"/>
      <c r="C26" s="41"/>
      <c r="D26" s="41"/>
      <c r="E26" s="41"/>
      <c r="F26" s="40">
        <f>SUM(F7:F25)</f>
        <v>1464</v>
      </c>
      <c r="G26" s="40">
        <f>SUM(G7:G25)</f>
        <v>1084</v>
      </c>
      <c r="H26" s="40">
        <f>SUM(H7:H25)</f>
        <v>1259</v>
      </c>
      <c r="I26" s="40">
        <f>SUM(I7:I25)</f>
        <v>1428</v>
      </c>
      <c r="L26" s="6"/>
    </row>
  </sheetData>
  <mergeCells count="5">
    <mergeCell ref="A26:E26"/>
    <mergeCell ref="A1:K1"/>
    <mergeCell ref="A3:F3"/>
    <mergeCell ref="I3:K3"/>
    <mergeCell ref="G5:I5"/>
  </mergeCells>
  <phoneticPr fontId="9" type="noConversion"/>
  <pageMargins left="0.59055118110236204" right="0.59055118110236204" top="0.59055118110236204" bottom="0.86843700787401601" header="0.59055118110236204" footer="0.59055118110236204"/>
  <pageSetup paperSize="9" orientation="landscape" horizontalDpi="300" verticalDpi="300" r:id="rId1"/>
  <headerFooter alignWithMargins="0">
    <oddFooter>&amp;C&amp;"仿宋,Regular"&amp;10第&amp;P页/共&amp;N页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T22" sqref="T22"/>
    </sheetView>
  </sheetViews>
  <sheetFormatPr defaultRowHeight="13.5"/>
  <cols>
    <col min="1" max="1" width="10" style="6" customWidth="1"/>
    <col min="2" max="2" width="16.75" style="6" bestFit="1" customWidth="1"/>
    <col min="3" max="3" width="5.5" style="6" bestFit="1" customWidth="1"/>
    <col min="4" max="4" width="7.5" style="6" customWidth="1"/>
    <col min="5" max="6" width="5.5" style="6" bestFit="1" customWidth="1"/>
    <col min="7" max="7" width="4.5" style="6" customWidth="1"/>
    <col min="8" max="8" width="9.5" style="6" bestFit="1" customWidth="1"/>
    <col min="9" max="9" width="11.625" style="6" bestFit="1" customWidth="1"/>
    <col min="10" max="10" width="13.875" style="6" bestFit="1" customWidth="1"/>
    <col min="11" max="11" width="0" style="6" hidden="1" customWidth="1"/>
    <col min="12" max="12" width="0.25" style="6" customWidth="1"/>
    <col min="13" max="14" width="7.5" style="6" bestFit="1" customWidth="1"/>
    <col min="15" max="15" width="4.5" style="6" bestFit="1" customWidth="1"/>
    <col min="16" max="16" width="5.5" style="6" bestFit="1" customWidth="1"/>
    <col min="17" max="17" width="4.5" style="6" bestFit="1" customWidth="1"/>
  </cols>
  <sheetData>
    <row r="1" spans="1:17">
      <c r="B1"/>
      <c r="C1"/>
      <c r="D1"/>
      <c r="E1"/>
      <c r="F1"/>
      <c r="G1"/>
      <c r="H1"/>
      <c r="I1"/>
      <c r="J1"/>
      <c r="K1"/>
      <c r="L1"/>
    </row>
    <row r="3" spans="1:17">
      <c r="B3"/>
      <c r="C3"/>
      <c r="G3" s="31" t="s">
        <v>2</v>
      </c>
      <c r="H3" s="29"/>
      <c r="I3" s="29"/>
      <c r="J3" s="29"/>
      <c r="K3" s="29"/>
      <c r="L3" s="29"/>
    </row>
    <row r="5" spans="1:17" ht="14.25">
      <c r="A5" s="7" t="s">
        <v>3</v>
      </c>
      <c r="B5" s="7" t="s">
        <v>3</v>
      </c>
      <c r="C5" s="32" t="s">
        <v>3</v>
      </c>
      <c r="D5" s="33"/>
      <c r="E5" s="27" t="s">
        <v>4</v>
      </c>
      <c r="F5" s="34"/>
      <c r="G5" s="34"/>
      <c r="H5" s="34"/>
      <c r="I5" s="34"/>
      <c r="J5" s="24"/>
    </row>
    <row r="6" spans="1:17" ht="28.5">
      <c r="A6" s="9" t="s">
        <v>8</v>
      </c>
      <c r="B6" s="9" t="s">
        <v>9</v>
      </c>
      <c r="C6" s="25" t="s">
        <v>10</v>
      </c>
      <c r="D6" s="26"/>
      <c r="E6" s="8" t="s">
        <v>11</v>
      </c>
      <c r="F6" s="27" t="s">
        <v>12</v>
      </c>
      <c r="G6" s="24"/>
      <c r="H6" s="8" t="s">
        <v>13</v>
      </c>
      <c r="I6" s="8" t="s">
        <v>14</v>
      </c>
      <c r="J6" s="8" t="s">
        <v>15</v>
      </c>
      <c r="M6" s="8" t="s">
        <v>58</v>
      </c>
      <c r="N6" s="8" t="s">
        <v>59</v>
      </c>
    </row>
    <row r="7" spans="1:17" ht="16.5">
      <c r="A7" s="4" t="s">
        <v>19</v>
      </c>
      <c r="B7" s="4" t="s">
        <v>20</v>
      </c>
      <c r="C7" s="23">
        <v>47</v>
      </c>
      <c r="D7" s="24"/>
      <c r="E7" s="10">
        <v>44</v>
      </c>
      <c r="F7" s="23">
        <v>47</v>
      </c>
      <c r="G7" s="24"/>
      <c r="H7" s="10">
        <v>54</v>
      </c>
      <c r="I7" s="10">
        <v>44</v>
      </c>
      <c r="J7" s="10">
        <v>0</v>
      </c>
      <c r="M7" s="16">
        <v>62</v>
      </c>
      <c r="N7" s="19">
        <v>54</v>
      </c>
      <c r="O7" s="20">
        <f>N7-C7</f>
        <v>7</v>
      </c>
      <c r="P7" s="20">
        <v>55</v>
      </c>
      <c r="Q7" s="20">
        <f>C7-P7</f>
        <v>-8</v>
      </c>
    </row>
    <row r="8" spans="1:17" ht="16.5">
      <c r="A8" s="4" t="s">
        <v>21</v>
      </c>
      <c r="B8" s="4" t="s">
        <v>22</v>
      </c>
      <c r="C8" s="23">
        <v>159</v>
      </c>
      <c r="D8" s="24"/>
      <c r="E8" s="10">
        <v>146</v>
      </c>
      <c r="F8" s="23">
        <v>165</v>
      </c>
      <c r="G8" s="24"/>
      <c r="H8" s="10">
        <v>176</v>
      </c>
      <c r="I8" s="10">
        <v>146</v>
      </c>
      <c r="J8" s="10">
        <v>0</v>
      </c>
      <c r="M8" s="16">
        <v>203</v>
      </c>
      <c r="N8" s="19">
        <v>176</v>
      </c>
      <c r="O8" s="20">
        <f t="shared" ref="O8:O26" si="0">N8-C8</f>
        <v>17</v>
      </c>
      <c r="P8" s="20">
        <v>178</v>
      </c>
      <c r="Q8" s="20">
        <f t="shared" ref="Q8:Q25" si="1">C8-P8</f>
        <v>-19</v>
      </c>
    </row>
    <row r="9" spans="1:17" ht="16.5">
      <c r="A9" s="4" t="s">
        <v>23</v>
      </c>
      <c r="B9" s="4" t="s">
        <v>24</v>
      </c>
      <c r="C9" s="23">
        <v>1</v>
      </c>
      <c r="D9" s="24"/>
      <c r="E9" s="10">
        <v>0</v>
      </c>
      <c r="F9" s="23">
        <v>0</v>
      </c>
      <c r="G9" s="24"/>
      <c r="H9" s="10">
        <v>0</v>
      </c>
      <c r="I9" s="10">
        <v>0</v>
      </c>
      <c r="J9" s="10">
        <v>0</v>
      </c>
      <c r="M9" s="16">
        <v>0</v>
      </c>
      <c r="N9" s="19">
        <v>0</v>
      </c>
      <c r="O9" s="20">
        <f t="shared" si="0"/>
        <v>-1</v>
      </c>
      <c r="P9" s="20">
        <v>0</v>
      </c>
      <c r="Q9" s="20">
        <f t="shared" si="1"/>
        <v>1</v>
      </c>
    </row>
    <row r="10" spans="1:17" ht="16.5">
      <c r="A10" s="4" t="s">
        <v>25</v>
      </c>
      <c r="B10" s="4" t="s">
        <v>26</v>
      </c>
      <c r="C10" s="23">
        <v>838</v>
      </c>
      <c r="D10" s="24"/>
      <c r="E10" s="10">
        <v>499</v>
      </c>
      <c r="F10" s="23">
        <v>622</v>
      </c>
      <c r="G10" s="24"/>
      <c r="H10" s="10">
        <v>744</v>
      </c>
      <c r="I10" s="10">
        <v>499</v>
      </c>
      <c r="J10" s="10">
        <v>0</v>
      </c>
      <c r="M10" s="16">
        <v>1066</v>
      </c>
      <c r="N10" s="19">
        <v>744</v>
      </c>
      <c r="O10" s="20">
        <f t="shared" si="0"/>
        <v>-94</v>
      </c>
      <c r="P10" s="20">
        <v>766</v>
      </c>
      <c r="Q10" s="20">
        <f t="shared" si="1"/>
        <v>72</v>
      </c>
    </row>
    <row r="11" spans="1:17" ht="16.5">
      <c r="A11" s="4" t="s">
        <v>27</v>
      </c>
      <c r="B11" s="4" t="s">
        <v>28</v>
      </c>
      <c r="C11" s="23">
        <v>88</v>
      </c>
      <c r="D11" s="24"/>
      <c r="E11" s="10">
        <v>68</v>
      </c>
      <c r="F11" s="23">
        <v>77</v>
      </c>
      <c r="G11" s="24"/>
      <c r="H11" s="10">
        <v>88</v>
      </c>
      <c r="I11" s="10">
        <v>68</v>
      </c>
      <c r="J11" s="10">
        <v>0</v>
      </c>
      <c r="M11" s="16">
        <v>113</v>
      </c>
      <c r="N11" s="19">
        <v>88</v>
      </c>
      <c r="O11" s="20">
        <f t="shared" si="0"/>
        <v>0</v>
      </c>
      <c r="P11" s="20">
        <v>90</v>
      </c>
      <c r="Q11" s="20">
        <f t="shared" si="1"/>
        <v>-2</v>
      </c>
    </row>
    <row r="12" spans="1:17" ht="16.5">
      <c r="A12" s="4" t="s">
        <v>29</v>
      </c>
      <c r="B12" s="4" t="s">
        <v>30</v>
      </c>
      <c r="C12" s="23">
        <v>2</v>
      </c>
      <c r="D12" s="24"/>
      <c r="E12" s="10">
        <v>1</v>
      </c>
      <c r="F12" s="23">
        <v>2</v>
      </c>
      <c r="G12" s="24"/>
      <c r="H12" s="10">
        <v>2</v>
      </c>
      <c r="I12" s="10">
        <v>1</v>
      </c>
      <c r="J12" s="10">
        <v>0</v>
      </c>
      <c r="M12" s="16">
        <v>3</v>
      </c>
      <c r="N12" s="19">
        <v>2</v>
      </c>
      <c r="O12" s="20">
        <f t="shared" si="0"/>
        <v>0</v>
      </c>
      <c r="P12" s="20">
        <v>2</v>
      </c>
      <c r="Q12" s="20">
        <f t="shared" si="1"/>
        <v>0</v>
      </c>
    </row>
    <row r="13" spans="1:17" ht="16.5">
      <c r="A13" s="4" t="s">
        <v>31</v>
      </c>
      <c r="B13" s="4" t="s">
        <v>32</v>
      </c>
      <c r="C13" s="23">
        <v>34</v>
      </c>
      <c r="D13" s="24"/>
      <c r="E13" s="10">
        <v>23</v>
      </c>
      <c r="F13" s="23">
        <v>29</v>
      </c>
      <c r="G13" s="24"/>
      <c r="H13" s="10">
        <v>33</v>
      </c>
      <c r="I13" s="10">
        <v>23</v>
      </c>
      <c r="J13" s="10">
        <v>0</v>
      </c>
      <c r="M13" s="16">
        <v>43</v>
      </c>
      <c r="N13" s="19">
        <v>33</v>
      </c>
      <c r="O13" s="20">
        <f t="shared" si="0"/>
        <v>-1</v>
      </c>
      <c r="P13" s="20">
        <v>34</v>
      </c>
      <c r="Q13" s="20">
        <f t="shared" si="1"/>
        <v>0</v>
      </c>
    </row>
    <row r="14" spans="1:17" ht="16.5">
      <c r="A14" s="4" t="s">
        <v>34</v>
      </c>
      <c r="B14" s="4" t="s">
        <v>35</v>
      </c>
      <c r="C14" s="23">
        <v>39</v>
      </c>
      <c r="D14" s="24"/>
      <c r="E14" s="10">
        <v>36</v>
      </c>
      <c r="F14" s="23">
        <v>37</v>
      </c>
      <c r="G14" s="24"/>
      <c r="H14" s="10">
        <v>40</v>
      </c>
      <c r="I14" s="10">
        <v>36</v>
      </c>
      <c r="J14" s="10">
        <v>0</v>
      </c>
      <c r="M14" s="16">
        <v>50</v>
      </c>
      <c r="N14" s="19">
        <v>40</v>
      </c>
      <c r="O14" s="20">
        <f t="shared" si="0"/>
        <v>1</v>
      </c>
      <c r="P14" s="20">
        <v>41</v>
      </c>
      <c r="Q14" s="20">
        <f t="shared" si="1"/>
        <v>-2</v>
      </c>
    </row>
    <row r="15" spans="1:17" ht="16.5">
      <c r="A15" s="4" t="s">
        <v>36</v>
      </c>
      <c r="B15" s="4" t="s">
        <v>37</v>
      </c>
      <c r="C15" s="23">
        <v>5</v>
      </c>
      <c r="D15" s="24"/>
      <c r="E15" s="10">
        <v>4</v>
      </c>
      <c r="F15" s="23">
        <v>4</v>
      </c>
      <c r="G15" s="24"/>
      <c r="H15" s="10">
        <v>4</v>
      </c>
      <c r="I15" s="10">
        <v>4</v>
      </c>
      <c r="J15" s="10">
        <v>0</v>
      </c>
      <c r="M15" s="16">
        <v>6</v>
      </c>
      <c r="N15" s="19">
        <v>4</v>
      </c>
      <c r="O15" s="20">
        <f t="shared" si="0"/>
        <v>-1</v>
      </c>
      <c r="P15" s="20">
        <v>5</v>
      </c>
      <c r="Q15" s="20">
        <f t="shared" si="1"/>
        <v>0</v>
      </c>
    </row>
    <row r="16" spans="1:17" ht="16.5">
      <c r="A16" s="4" t="s">
        <v>38</v>
      </c>
      <c r="B16" s="4" t="s">
        <v>39</v>
      </c>
      <c r="C16" s="23">
        <v>13</v>
      </c>
      <c r="D16" s="24"/>
      <c r="E16" s="10">
        <v>14</v>
      </c>
      <c r="F16" s="23">
        <v>15</v>
      </c>
      <c r="G16" s="24"/>
      <c r="H16" s="10">
        <v>15</v>
      </c>
      <c r="I16" s="10">
        <v>14</v>
      </c>
      <c r="J16" s="10">
        <v>0</v>
      </c>
      <c r="M16" s="16">
        <v>17</v>
      </c>
      <c r="N16" s="19">
        <v>15</v>
      </c>
      <c r="O16" s="20">
        <f t="shared" si="0"/>
        <v>2</v>
      </c>
      <c r="P16" s="20">
        <v>15</v>
      </c>
      <c r="Q16" s="20">
        <f t="shared" si="1"/>
        <v>-2</v>
      </c>
    </row>
    <row r="17" spans="1:17" ht="16.5">
      <c r="A17" s="4" t="s">
        <v>40</v>
      </c>
      <c r="B17" s="4" t="s">
        <v>41</v>
      </c>
      <c r="C17" s="23">
        <v>55</v>
      </c>
      <c r="D17" s="24"/>
      <c r="E17" s="10">
        <v>59</v>
      </c>
      <c r="F17" s="23">
        <v>64</v>
      </c>
      <c r="G17" s="24"/>
      <c r="H17" s="10">
        <v>68</v>
      </c>
      <c r="I17" s="10">
        <v>59</v>
      </c>
      <c r="J17" s="10">
        <v>0</v>
      </c>
      <c r="M17" s="16">
        <v>70</v>
      </c>
      <c r="N17" s="19">
        <v>68</v>
      </c>
      <c r="O17" s="20">
        <f t="shared" si="0"/>
        <v>13</v>
      </c>
      <c r="P17" s="20">
        <v>69</v>
      </c>
      <c r="Q17" s="20">
        <f t="shared" si="1"/>
        <v>-14</v>
      </c>
    </row>
    <row r="18" spans="1:17" ht="16.5">
      <c r="A18" s="4" t="s">
        <v>42</v>
      </c>
      <c r="B18" s="4" t="s">
        <v>43</v>
      </c>
      <c r="C18" s="23">
        <v>4</v>
      </c>
      <c r="D18" s="24"/>
      <c r="E18" s="10">
        <v>5</v>
      </c>
      <c r="F18" s="23">
        <v>5</v>
      </c>
      <c r="G18" s="24"/>
      <c r="H18" s="10">
        <v>5</v>
      </c>
      <c r="I18" s="10">
        <v>5</v>
      </c>
      <c r="J18" s="10">
        <v>0</v>
      </c>
      <c r="M18" s="16">
        <v>5</v>
      </c>
      <c r="N18" s="19">
        <v>5</v>
      </c>
      <c r="O18" s="20">
        <f t="shared" si="0"/>
        <v>1</v>
      </c>
      <c r="P18" s="20">
        <v>5</v>
      </c>
      <c r="Q18" s="20">
        <f t="shared" si="1"/>
        <v>-1</v>
      </c>
    </row>
    <row r="19" spans="1:17" ht="16.5">
      <c r="A19" s="4" t="s">
        <v>44</v>
      </c>
      <c r="B19" s="4" t="s">
        <v>45</v>
      </c>
      <c r="C19" s="23">
        <v>28</v>
      </c>
      <c r="D19" s="24"/>
      <c r="E19" s="10">
        <v>30</v>
      </c>
      <c r="F19" s="23">
        <v>31</v>
      </c>
      <c r="G19" s="24"/>
      <c r="H19" s="10">
        <v>33</v>
      </c>
      <c r="I19" s="10">
        <v>30</v>
      </c>
      <c r="J19" s="10">
        <v>0</v>
      </c>
      <c r="M19" s="16">
        <v>36</v>
      </c>
      <c r="N19" s="19">
        <v>33</v>
      </c>
      <c r="O19" s="20">
        <f t="shared" si="0"/>
        <v>5</v>
      </c>
      <c r="P19" s="20">
        <v>34</v>
      </c>
      <c r="Q19" s="20">
        <f t="shared" si="1"/>
        <v>-6</v>
      </c>
    </row>
    <row r="20" spans="1:17" ht="16.5">
      <c r="A20" s="4" t="s">
        <v>46</v>
      </c>
      <c r="B20" s="4" t="s">
        <v>47</v>
      </c>
      <c r="C20" s="23">
        <v>3</v>
      </c>
      <c r="D20" s="24"/>
      <c r="E20" s="10">
        <v>3</v>
      </c>
      <c r="F20" s="23">
        <v>3</v>
      </c>
      <c r="G20" s="24"/>
      <c r="H20" s="10">
        <v>3</v>
      </c>
      <c r="I20" s="10">
        <v>3</v>
      </c>
      <c r="J20" s="10">
        <v>0</v>
      </c>
      <c r="M20" s="16">
        <v>4</v>
      </c>
      <c r="N20" s="19">
        <v>3</v>
      </c>
      <c r="O20" s="20">
        <f t="shared" si="0"/>
        <v>0</v>
      </c>
      <c r="P20" s="20">
        <v>3</v>
      </c>
      <c r="Q20" s="20">
        <f t="shared" si="1"/>
        <v>0</v>
      </c>
    </row>
    <row r="21" spans="1:17" ht="16.5">
      <c r="A21" s="4" t="s">
        <v>48</v>
      </c>
      <c r="B21" s="4" t="s">
        <v>49</v>
      </c>
      <c r="C21" s="23">
        <v>6</v>
      </c>
      <c r="D21" s="24"/>
      <c r="E21" s="10">
        <v>4</v>
      </c>
      <c r="F21" s="23">
        <v>4</v>
      </c>
      <c r="G21" s="24"/>
      <c r="H21" s="10">
        <v>4</v>
      </c>
      <c r="I21" s="10">
        <v>4</v>
      </c>
      <c r="J21" s="10">
        <v>0</v>
      </c>
      <c r="M21" s="16">
        <v>7</v>
      </c>
      <c r="N21" s="19">
        <v>4</v>
      </c>
      <c r="O21" s="20">
        <f t="shared" si="0"/>
        <v>-2</v>
      </c>
      <c r="P21" s="20">
        <v>5</v>
      </c>
      <c r="Q21" s="20">
        <f t="shared" si="1"/>
        <v>1</v>
      </c>
    </row>
    <row r="22" spans="1:17" ht="16.5">
      <c r="A22" s="4" t="s">
        <v>50</v>
      </c>
      <c r="B22" s="4" t="s">
        <v>51</v>
      </c>
      <c r="C22" s="23">
        <v>125</v>
      </c>
      <c r="D22" s="24"/>
      <c r="E22" s="10">
        <v>131</v>
      </c>
      <c r="F22" s="23">
        <v>136</v>
      </c>
      <c r="G22" s="24"/>
      <c r="H22" s="10">
        <v>140</v>
      </c>
      <c r="I22" s="10">
        <v>131</v>
      </c>
      <c r="J22" s="10">
        <v>0</v>
      </c>
      <c r="M22" s="16">
        <v>160</v>
      </c>
      <c r="N22" s="19">
        <v>140</v>
      </c>
      <c r="O22" s="20">
        <f t="shared" si="0"/>
        <v>15</v>
      </c>
      <c r="P22" s="20">
        <v>142</v>
      </c>
      <c r="Q22" s="20">
        <f t="shared" si="1"/>
        <v>-17</v>
      </c>
    </row>
    <row r="23" spans="1:17" ht="16.5">
      <c r="A23" s="4" t="s">
        <v>52</v>
      </c>
      <c r="B23" s="4" t="s">
        <v>53</v>
      </c>
      <c r="C23" s="23">
        <v>2</v>
      </c>
      <c r="D23" s="24"/>
      <c r="E23" s="10">
        <v>2</v>
      </c>
      <c r="F23" s="23">
        <v>2</v>
      </c>
      <c r="G23" s="24"/>
      <c r="H23" s="10">
        <v>2</v>
      </c>
      <c r="I23" s="10">
        <v>2</v>
      </c>
      <c r="J23" s="10">
        <v>0</v>
      </c>
      <c r="M23" s="16">
        <v>3</v>
      </c>
      <c r="N23" s="19">
        <v>2</v>
      </c>
      <c r="O23" s="20">
        <f t="shared" si="0"/>
        <v>0</v>
      </c>
      <c r="P23" s="20">
        <v>2</v>
      </c>
      <c r="Q23" s="20">
        <f t="shared" si="1"/>
        <v>0</v>
      </c>
    </row>
    <row r="24" spans="1:17" ht="16.5">
      <c r="A24" s="4" t="s">
        <v>54</v>
      </c>
      <c r="B24" s="4" t="s">
        <v>55</v>
      </c>
      <c r="C24" s="23">
        <v>3</v>
      </c>
      <c r="D24" s="24"/>
      <c r="E24" s="10">
        <v>2</v>
      </c>
      <c r="F24" s="23">
        <v>2</v>
      </c>
      <c r="G24" s="24"/>
      <c r="H24" s="10">
        <v>2</v>
      </c>
      <c r="I24" s="10">
        <v>2</v>
      </c>
      <c r="J24" s="10">
        <v>0</v>
      </c>
      <c r="M24" s="16">
        <v>4</v>
      </c>
      <c r="N24" s="19">
        <v>2</v>
      </c>
      <c r="O24" s="20">
        <f t="shared" si="0"/>
        <v>-1</v>
      </c>
      <c r="P24" s="20">
        <v>3</v>
      </c>
      <c r="Q24" s="20">
        <f t="shared" si="1"/>
        <v>0</v>
      </c>
    </row>
    <row r="25" spans="1:17" ht="16.5">
      <c r="A25" s="4" t="s">
        <v>56</v>
      </c>
      <c r="B25" s="4" t="s">
        <v>57</v>
      </c>
      <c r="C25" s="23">
        <v>12</v>
      </c>
      <c r="D25" s="24"/>
      <c r="E25" s="10">
        <v>13</v>
      </c>
      <c r="F25" s="23">
        <v>14</v>
      </c>
      <c r="G25" s="24"/>
      <c r="H25" s="10">
        <v>15</v>
      </c>
      <c r="I25" s="10">
        <v>13</v>
      </c>
      <c r="J25" s="10">
        <v>0</v>
      </c>
      <c r="M25" s="17">
        <v>15</v>
      </c>
      <c r="N25" s="19">
        <v>15</v>
      </c>
      <c r="O25" s="20">
        <f t="shared" si="0"/>
        <v>3</v>
      </c>
      <c r="P25" s="20">
        <v>15</v>
      </c>
      <c r="Q25" s="20">
        <f t="shared" si="1"/>
        <v>-3</v>
      </c>
    </row>
    <row r="26" spans="1:17">
      <c r="C26" s="6">
        <f>SUM(C7:C25)</f>
        <v>1464</v>
      </c>
      <c r="E26" s="6">
        <f>SUM(E7:E25)</f>
        <v>1084</v>
      </c>
      <c r="F26" s="6">
        <f>SUM(F7:F25)</f>
        <v>1259</v>
      </c>
      <c r="H26" s="6">
        <f>SUM(H7:H25)</f>
        <v>1428</v>
      </c>
      <c r="I26" s="6">
        <f>SUM(I7:I25)</f>
        <v>1084</v>
      </c>
      <c r="M26" s="18">
        <v>1867</v>
      </c>
      <c r="N26" s="6">
        <f>SUM(N7:N25)</f>
        <v>1428</v>
      </c>
      <c r="O26" s="20">
        <f t="shared" si="0"/>
        <v>-36</v>
      </c>
      <c r="P26" s="20">
        <f>SUM(P7:P25)</f>
        <v>1464</v>
      </c>
      <c r="Q26" s="20"/>
    </row>
  </sheetData>
  <mergeCells count="43"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C7:D7"/>
    <mergeCell ref="F7:G7"/>
    <mergeCell ref="G3:L3"/>
    <mergeCell ref="C5:D5"/>
    <mergeCell ref="E5:J5"/>
    <mergeCell ref="C6:D6"/>
    <mergeCell ref="F6:G6"/>
  </mergeCells>
  <phoneticPr fontId="9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P7" sqref="P7:P16"/>
    </sheetView>
  </sheetViews>
  <sheetFormatPr defaultRowHeight="13.5"/>
  <cols>
    <col min="1" max="1" width="10" style="14" customWidth="1"/>
    <col min="2" max="2" width="26.375" style="14" customWidth="1"/>
    <col min="3" max="3" width="5.5" style="14" bestFit="1" customWidth="1"/>
    <col min="4" max="4" width="7.5" style="14" customWidth="1"/>
    <col min="5" max="5" width="9.75" style="14" customWidth="1"/>
    <col min="6" max="6" width="6.375" style="14" customWidth="1"/>
    <col min="7" max="7" width="4.5" style="14" customWidth="1"/>
    <col min="8" max="8" width="10.75" style="14" customWidth="1"/>
    <col min="9" max="9" width="0" style="14" hidden="1" customWidth="1"/>
    <col min="10" max="10" width="0.25" style="14" customWidth="1"/>
    <col min="11" max="12" width="9" style="14"/>
  </cols>
  <sheetData>
    <row r="1" spans="1:16">
      <c r="A1"/>
      <c r="B1"/>
      <c r="C1"/>
      <c r="D1"/>
      <c r="E1"/>
      <c r="F1"/>
      <c r="G1"/>
      <c r="H1"/>
      <c r="I1"/>
      <c r="J1"/>
    </row>
    <row r="3" spans="1:16">
      <c r="A3"/>
      <c r="B3"/>
      <c r="C3"/>
      <c r="G3" s="31" t="s">
        <v>2</v>
      </c>
      <c r="H3" s="29"/>
      <c r="I3" s="29"/>
      <c r="J3" s="29"/>
    </row>
    <row r="5" spans="1:16" ht="14.25">
      <c r="A5" s="15" t="s">
        <v>3</v>
      </c>
      <c r="B5" s="15" t="s">
        <v>3</v>
      </c>
      <c r="C5" s="32" t="s">
        <v>3</v>
      </c>
      <c r="D5" s="33"/>
      <c r="E5" s="27" t="s">
        <v>4</v>
      </c>
      <c r="F5" s="34"/>
      <c r="G5" s="34"/>
      <c r="H5" s="34"/>
    </row>
    <row r="6" spans="1:16" ht="28.5">
      <c r="A6" s="12" t="s">
        <v>8</v>
      </c>
      <c r="B6" s="12" t="s">
        <v>9</v>
      </c>
      <c r="C6" s="25" t="s">
        <v>10</v>
      </c>
      <c r="D6" s="26"/>
      <c r="E6" s="13" t="s">
        <v>11</v>
      </c>
      <c r="F6" s="27" t="s">
        <v>12</v>
      </c>
      <c r="G6" s="24"/>
      <c r="H6" s="13" t="s">
        <v>13</v>
      </c>
      <c r="K6" s="13" t="s">
        <v>58</v>
      </c>
      <c r="L6" s="13" t="s">
        <v>59</v>
      </c>
    </row>
    <row r="7" spans="1:16" ht="16.5">
      <c r="A7" s="4" t="s">
        <v>19</v>
      </c>
      <c r="B7" s="4" t="s">
        <v>20</v>
      </c>
      <c r="C7" s="23">
        <v>47</v>
      </c>
      <c r="D7" s="24"/>
      <c r="E7" s="11">
        <v>44</v>
      </c>
      <c r="F7" s="23">
        <v>47</v>
      </c>
      <c r="G7" s="24"/>
      <c r="H7" s="11">
        <v>54</v>
      </c>
      <c r="K7" s="16">
        <v>62</v>
      </c>
      <c r="L7" s="11">
        <v>54</v>
      </c>
      <c r="M7" s="14">
        <f>L7-C7</f>
        <v>7</v>
      </c>
      <c r="N7" s="14"/>
      <c r="P7">
        <v>7</v>
      </c>
    </row>
    <row r="8" spans="1:16" ht="16.5">
      <c r="A8" s="4" t="s">
        <v>21</v>
      </c>
      <c r="B8" s="4" t="s">
        <v>22</v>
      </c>
      <c r="C8" s="23">
        <v>159</v>
      </c>
      <c r="D8" s="24"/>
      <c r="E8" s="11">
        <v>146</v>
      </c>
      <c r="F8" s="23">
        <v>165</v>
      </c>
      <c r="G8" s="24"/>
      <c r="H8" s="11">
        <v>176</v>
      </c>
      <c r="K8" s="16">
        <v>203</v>
      </c>
      <c r="L8" s="11">
        <v>176</v>
      </c>
      <c r="M8" s="14">
        <f>L8-C8</f>
        <v>17</v>
      </c>
      <c r="N8" s="14"/>
      <c r="P8">
        <v>17</v>
      </c>
    </row>
    <row r="9" spans="1:16" ht="16.5">
      <c r="A9" s="4" t="s">
        <v>23</v>
      </c>
      <c r="B9" s="4" t="s">
        <v>24</v>
      </c>
      <c r="C9" s="23">
        <v>1</v>
      </c>
      <c r="D9" s="24"/>
      <c r="E9" s="11">
        <v>0</v>
      </c>
      <c r="F9" s="23">
        <v>0</v>
      </c>
      <c r="G9" s="24"/>
      <c r="H9" s="11">
        <v>0</v>
      </c>
      <c r="K9" s="16">
        <v>0</v>
      </c>
      <c r="L9" s="11">
        <v>0</v>
      </c>
      <c r="M9" s="14">
        <f>L9-C9</f>
        <v>-1</v>
      </c>
      <c r="N9" s="14"/>
      <c r="P9">
        <v>1</v>
      </c>
    </row>
    <row r="10" spans="1:16" ht="16.5">
      <c r="A10" s="4" t="s">
        <v>25</v>
      </c>
      <c r="B10" s="4" t="s">
        <v>26</v>
      </c>
      <c r="C10" s="23">
        <v>838</v>
      </c>
      <c r="D10" s="24"/>
      <c r="E10" s="11">
        <v>499</v>
      </c>
      <c r="F10" s="23">
        <v>622</v>
      </c>
      <c r="G10" s="24"/>
      <c r="H10" s="11">
        <v>744</v>
      </c>
      <c r="K10" s="16">
        <v>1066</v>
      </c>
      <c r="L10" s="11">
        <v>744</v>
      </c>
      <c r="M10" s="14">
        <f>L10-C10+N10</f>
        <v>-58</v>
      </c>
      <c r="N10" s="14">
        <v>36</v>
      </c>
      <c r="P10">
        <v>2</v>
      </c>
    </row>
    <row r="11" spans="1:16" ht="16.5">
      <c r="A11" s="4" t="s">
        <v>27</v>
      </c>
      <c r="B11" s="4" t="s">
        <v>28</v>
      </c>
      <c r="C11" s="23">
        <v>88</v>
      </c>
      <c r="D11" s="24"/>
      <c r="E11" s="11">
        <v>68</v>
      </c>
      <c r="F11" s="23">
        <v>77</v>
      </c>
      <c r="G11" s="24"/>
      <c r="H11" s="11">
        <v>88</v>
      </c>
      <c r="K11" s="16">
        <v>113</v>
      </c>
      <c r="L11" s="11">
        <v>88</v>
      </c>
      <c r="M11" s="14">
        <f t="shared" ref="M11:M26" si="0">L11-C11</f>
        <v>0</v>
      </c>
      <c r="N11" s="14"/>
      <c r="P11">
        <v>13</v>
      </c>
    </row>
    <row r="12" spans="1:16" ht="16.5">
      <c r="A12" s="4" t="s">
        <v>29</v>
      </c>
      <c r="B12" s="4" t="s">
        <v>30</v>
      </c>
      <c r="C12" s="23">
        <v>2</v>
      </c>
      <c r="D12" s="24"/>
      <c r="E12" s="11">
        <v>1</v>
      </c>
      <c r="F12" s="23">
        <v>2</v>
      </c>
      <c r="G12" s="24"/>
      <c r="H12" s="11">
        <v>2</v>
      </c>
      <c r="K12" s="16">
        <v>3</v>
      </c>
      <c r="L12" s="11">
        <v>2</v>
      </c>
      <c r="M12" s="14">
        <f t="shared" si="0"/>
        <v>0</v>
      </c>
      <c r="N12" s="14"/>
      <c r="P12">
        <v>1</v>
      </c>
    </row>
    <row r="13" spans="1:16" ht="16.5">
      <c r="A13" s="4" t="s">
        <v>31</v>
      </c>
      <c r="B13" s="4" t="s">
        <v>32</v>
      </c>
      <c r="C13" s="23">
        <v>34</v>
      </c>
      <c r="D13" s="24"/>
      <c r="E13" s="11">
        <v>23</v>
      </c>
      <c r="F13" s="23">
        <v>29</v>
      </c>
      <c r="G13" s="24"/>
      <c r="H13" s="11">
        <v>33</v>
      </c>
      <c r="K13" s="16">
        <v>43</v>
      </c>
      <c r="L13" s="11">
        <v>33</v>
      </c>
      <c r="M13" s="14">
        <f t="shared" si="0"/>
        <v>-1</v>
      </c>
      <c r="N13" s="14"/>
      <c r="P13">
        <v>5</v>
      </c>
    </row>
    <row r="14" spans="1:16" ht="16.5">
      <c r="A14" s="4" t="s">
        <v>34</v>
      </c>
      <c r="B14" s="4" t="s">
        <v>35</v>
      </c>
      <c r="C14" s="23">
        <v>39</v>
      </c>
      <c r="D14" s="24"/>
      <c r="E14" s="11">
        <v>36</v>
      </c>
      <c r="F14" s="23">
        <v>37</v>
      </c>
      <c r="G14" s="24"/>
      <c r="H14" s="11">
        <v>40</v>
      </c>
      <c r="K14" s="16">
        <v>50</v>
      </c>
      <c r="L14" s="11">
        <v>40</v>
      </c>
      <c r="M14" s="14">
        <f t="shared" si="0"/>
        <v>1</v>
      </c>
      <c r="N14" s="14"/>
      <c r="P14">
        <v>15</v>
      </c>
    </row>
    <row r="15" spans="1:16" ht="16.5">
      <c r="A15" s="4" t="s">
        <v>36</v>
      </c>
      <c r="B15" s="4" t="s">
        <v>37</v>
      </c>
      <c r="C15" s="23">
        <v>5</v>
      </c>
      <c r="D15" s="24"/>
      <c r="E15" s="11">
        <v>4</v>
      </c>
      <c r="F15" s="23">
        <v>4</v>
      </c>
      <c r="G15" s="24"/>
      <c r="H15" s="11">
        <v>4</v>
      </c>
      <c r="K15" s="16">
        <v>6</v>
      </c>
      <c r="L15" s="11">
        <v>4</v>
      </c>
      <c r="M15" s="14">
        <f t="shared" si="0"/>
        <v>-1</v>
      </c>
      <c r="N15" s="14"/>
      <c r="P15">
        <v>3</v>
      </c>
    </row>
    <row r="16" spans="1:16" ht="16.5">
      <c r="A16" s="4" t="s">
        <v>38</v>
      </c>
      <c r="B16" s="4" t="s">
        <v>39</v>
      </c>
      <c r="C16" s="23">
        <v>13</v>
      </c>
      <c r="D16" s="24"/>
      <c r="E16" s="11">
        <v>14</v>
      </c>
      <c r="F16" s="23">
        <v>15</v>
      </c>
      <c r="G16" s="24"/>
      <c r="H16" s="11">
        <v>15</v>
      </c>
      <c r="K16" s="16">
        <v>17</v>
      </c>
      <c r="L16" s="11">
        <v>15</v>
      </c>
      <c r="M16" s="14">
        <f t="shared" si="0"/>
        <v>2</v>
      </c>
      <c r="N16" s="14"/>
      <c r="P16">
        <f>SUM(P7:P15)</f>
        <v>64</v>
      </c>
    </row>
    <row r="17" spans="1:14" ht="16.5">
      <c r="A17" s="4" t="s">
        <v>40</v>
      </c>
      <c r="B17" s="4" t="s">
        <v>41</v>
      </c>
      <c r="C17" s="23">
        <v>55</v>
      </c>
      <c r="D17" s="24"/>
      <c r="E17" s="11">
        <v>59</v>
      </c>
      <c r="F17" s="23">
        <v>64</v>
      </c>
      <c r="G17" s="24"/>
      <c r="H17" s="11">
        <v>68</v>
      </c>
      <c r="K17" s="16">
        <v>70</v>
      </c>
      <c r="L17" s="11">
        <v>68</v>
      </c>
      <c r="M17" s="14">
        <f t="shared" si="0"/>
        <v>13</v>
      </c>
      <c r="N17" s="14"/>
    </row>
    <row r="18" spans="1:14" ht="16.5">
      <c r="A18" s="4" t="s">
        <v>42</v>
      </c>
      <c r="B18" s="4" t="s">
        <v>43</v>
      </c>
      <c r="C18" s="23">
        <v>4</v>
      </c>
      <c r="D18" s="24"/>
      <c r="E18" s="11">
        <v>5</v>
      </c>
      <c r="F18" s="23">
        <v>5</v>
      </c>
      <c r="G18" s="24"/>
      <c r="H18" s="11">
        <v>5</v>
      </c>
      <c r="K18" s="16">
        <v>5</v>
      </c>
      <c r="L18" s="11">
        <v>5</v>
      </c>
      <c r="M18" s="14">
        <f t="shared" si="0"/>
        <v>1</v>
      </c>
      <c r="N18" s="14"/>
    </row>
    <row r="19" spans="1:14" ht="16.5">
      <c r="A19" s="4" t="s">
        <v>44</v>
      </c>
      <c r="B19" s="4" t="s">
        <v>45</v>
      </c>
      <c r="C19" s="23">
        <v>28</v>
      </c>
      <c r="D19" s="24"/>
      <c r="E19" s="11">
        <v>30</v>
      </c>
      <c r="F19" s="23">
        <v>31</v>
      </c>
      <c r="G19" s="24"/>
      <c r="H19" s="11">
        <v>33</v>
      </c>
      <c r="K19" s="16">
        <v>36</v>
      </c>
      <c r="L19" s="11">
        <v>33</v>
      </c>
      <c r="M19" s="14">
        <f t="shared" si="0"/>
        <v>5</v>
      </c>
      <c r="N19" s="14"/>
    </row>
    <row r="20" spans="1:14" ht="16.5">
      <c r="A20" s="4" t="s">
        <v>46</v>
      </c>
      <c r="B20" s="4" t="s">
        <v>47</v>
      </c>
      <c r="C20" s="23">
        <v>3</v>
      </c>
      <c r="D20" s="24"/>
      <c r="E20" s="11">
        <v>3</v>
      </c>
      <c r="F20" s="23">
        <v>3</v>
      </c>
      <c r="G20" s="24"/>
      <c r="H20" s="11">
        <v>3</v>
      </c>
      <c r="K20" s="16">
        <v>4</v>
      </c>
      <c r="L20" s="11">
        <v>3</v>
      </c>
      <c r="M20" s="14">
        <f t="shared" si="0"/>
        <v>0</v>
      </c>
      <c r="N20" s="14"/>
    </row>
    <row r="21" spans="1:14" ht="16.5">
      <c r="A21" s="4" t="s">
        <v>48</v>
      </c>
      <c r="B21" s="4" t="s">
        <v>49</v>
      </c>
      <c r="C21" s="23">
        <v>6</v>
      </c>
      <c r="D21" s="24"/>
      <c r="E21" s="11">
        <v>4</v>
      </c>
      <c r="F21" s="23">
        <v>4</v>
      </c>
      <c r="G21" s="24"/>
      <c r="H21" s="11">
        <v>4</v>
      </c>
      <c r="K21" s="16">
        <v>7</v>
      </c>
      <c r="L21" s="11">
        <v>4</v>
      </c>
      <c r="M21" s="14">
        <f t="shared" si="0"/>
        <v>-2</v>
      </c>
      <c r="N21" s="14"/>
    </row>
    <row r="22" spans="1:14" ht="16.5">
      <c r="A22" s="4" t="s">
        <v>50</v>
      </c>
      <c r="B22" s="4" t="s">
        <v>51</v>
      </c>
      <c r="C22" s="23">
        <v>125</v>
      </c>
      <c r="D22" s="24"/>
      <c r="E22" s="11">
        <v>131</v>
      </c>
      <c r="F22" s="23">
        <v>136</v>
      </c>
      <c r="G22" s="24"/>
      <c r="H22" s="11">
        <v>140</v>
      </c>
      <c r="K22" s="16">
        <v>160</v>
      </c>
      <c r="L22" s="11">
        <v>140</v>
      </c>
      <c r="M22" s="14">
        <f t="shared" si="0"/>
        <v>15</v>
      </c>
      <c r="N22" s="14"/>
    </row>
    <row r="23" spans="1:14" ht="16.5">
      <c r="A23" s="4" t="s">
        <v>52</v>
      </c>
      <c r="B23" s="4" t="s">
        <v>53</v>
      </c>
      <c r="C23" s="23">
        <v>2</v>
      </c>
      <c r="D23" s="24"/>
      <c r="E23" s="11">
        <v>2</v>
      </c>
      <c r="F23" s="23">
        <v>2</v>
      </c>
      <c r="G23" s="24"/>
      <c r="H23" s="11">
        <v>2</v>
      </c>
      <c r="K23" s="16">
        <v>3</v>
      </c>
      <c r="L23" s="11">
        <v>2</v>
      </c>
      <c r="M23" s="14">
        <f t="shared" si="0"/>
        <v>0</v>
      </c>
      <c r="N23" s="14"/>
    </row>
    <row r="24" spans="1:14" ht="16.5">
      <c r="A24" s="4" t="s">
        <v>54</v>
      </c>
      <c r="B24" s="4" t="s">
        <v>55</v>
      </c>
      <c r="C24" s="23">
        <v>3</v>
      </c>
      <c r="D24" s="24"/>
      <c r="E24" s="11">
        <v>2</v>
      </c>
      <c r="F24" s="23">
        <v>2</v>
      </c>
      <c r="G24" s="24"/>
      <c r="H24" s="11">
        <v>2</v>
      </c>
      <c r="K24" s="16">
        <v>4</v>
      </c>
      <c r="L24" s="11">
        <v>2</v>
      </c>
      <c r="M24" s="14">
        <f t="shared" si="0"/>
        <v>-1</v>
      </c>
      <c r="N24" s="14"/>
    </row>
    <row r="25" spans="1:14" ht="16.5">
      <c r="A25" s="4" t="s">
        <v>56</v>
      </c>
      <c r="B25" s="4" t="s">
        <v>57</v>
      </c>
      <c r="C25" s="23">
        <v>12</v>
      </c>
      <c r="D25" s="24"/>
      <c r="E25" s="11">
        <v>13</v>
      </c>
      <c r="F25" s="23">
        <v>14</v>
      </c>
      <c r="G25" s="24"/>
      <c r="H25" s="11">
        <v>15</v>
      </c>
      <c r="K25" s="17">
        <v>15</v>
      </c>
      <c r="L25" s="11">
        <v>15</v>
      </c>
      <c r="M25" s="14">
        <f t="shared" si="0"/>
        <v>3</v>
      </c>
      <c r="N25" s="14"/>
    </row>
    <row r="26" spans="1:14">
      <c r="C26" s="14">
        <f>SUM(C7:C25)</f>
        <v>1464</v>
      </c>
      <c r="E26" s="14">
        <f>SUM(E7:E25)</f>
        <v>1084</v>
      </c>
      <c r="F26" s="14">
        <f>SUM(F7:F25)</f>
        <v>1259</v>
      </c>
      <c r="H26" s="14">
        <f>SUM(H7:H25)</f>
        <v>1428</v>
      </c>
      <c r="K26" s="18">
        <v>1867</v>
      </c>
      <c r="L26" s="14">
        <f>SUM(L7:L25)</f>
        <v>1428</v>
      </c>
      <c r="M26" s="14">
        <f t="shared" si="0"/>
        <v>-36</v>
      </c>
      <c r="N26" s="14"/>
    </row>
  </sheetData>
  <mergeCells count="43">
    <mergeCell ref="C7:D7"/>
    <mergeCell ref="F7:G7"/>
    <mergeCell ref="G3:J3"/>
    <mergeCell ref="C5:D5"/>
    <mergeCell ref="E5:H5"/>
    <mergeCell ref="C6:D6"/>
    <mergeCell ref="F6:G6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</mergeCells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rpt_tj_zysxqktj</vt:lpstr>
      <vt:lpstr>Sheet1</vt:lpstr>
      <vt:lpstr>Sheet2</vt:lpstr>
      <vt:lpstr>rpt_tj_zysxqktj!Print_Titles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2019-12-23T01:46:50Z</cp:lastPrinted>
  <dcterms:modified xsi:type="dcterms:W3CDTF">2019-12-23T01:47:37Z</dcterms:modified>
</cp:coreProperties>
</file>